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2" windowWidth="20952" windowHeight="97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J81" i="1" l="1"/>
  <c r="I81" i="1"/>
  <c r="H81" i="1"/>
  <c r="G81" i="1"/>
  <c r="F81" i="1"/>
  <c r="J62" i="1"/>
  <c r="I62" i="1"/>
  <c r="H62" i="1"/>
  <c r="G62" i="1"/>
  <c r="F62" i="1"/>
  <c r="J43" i="1"/>
  <c r="I43" i="1"/>
  <c r="H43" i="1"/>
  <c r="G43" i="1"/>
  <c r="F43" i="1"/>
  <c r="J24" i="1"/>
  <c r="I24" i="1"/>
  <c r="H24" i="1"/>
  <c r="G24" i="1"/>
  <c r="F24" i="1"/>
  <c r="J195" i="1"/>
  <c r="I195" i="1"/>
  <c r="H195" i="1"/>
  <c r="G195" i="1"/>
  <c r="F195" i="1"/>
  <c r="J176" i="1"/>
  <c r="I176" i="1"/>
  <c r="H176" i="1"/>
  <c r="G176" i="1"/>
  <c r="F176" i="1"/>
  <c r="J157" i="1"/>
  <c r="I157" i="1"/>
  <c r="H157" i="1"/>
  <c r="G157" i="1"/>
  <c r="F157" i="1"/>
  <c r="J138" i="1"/>
  <c r="I138" i="1"/>
  <c r="H138" i="1"/>
  <c r="G138" i="1"/>
  <c r="F138" i="1"/>
  <c r="J119" i="1"/>
  <c r="I119" i="1"/>
  <c r="H119" i="1"/>
  <c r="G119" i="1"/>
  <c r="F119" i="1"/>
  <c r="J100" i="1"/>
  <c r="I100" i="1"/>
  <c r="H100" i="1"/>
  <c r="G100" i="1"/>
  <c r="F100" i="1"/>
  <c r="G196" i="1" l="1"/>
  <c r="F196" i="1"/>
  <c r="J196" i="1"/>
  <c r="I196" i="1"/>
  <c r="H196" i="1"/>
</calcChain>
</file>

<file path=xl/sharedStrings.xml><?xml version="1.0" encoding="utf-8"?>
<sst xmlns="http://schemas.openxmlformats.org/spreadsheetml/2006/main" count="343" uniqueCount="123">
  <si>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</si>
  <si>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</si>
  <si>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</si>
  <si>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</si>
  <si>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</si>
  <si>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</si>
  <si>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</si>
  <si>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</si>
  <si>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</si>
  <si>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</si>
  <si>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</si>
  <si>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</si>
  <si>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</si>
  <si>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</si>
  <si>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</si>
  <si>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</si>
  <si>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</si>
  <si>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</si>
  <si>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</si>
  <si>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</si>
  <si>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</si>
  <si>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</si>
  <si>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</si>
  <si>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</si>
  <si>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</si>
  <si>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</si>
  <si>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</si>
  <si>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</si>
  <si>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</si>
  <si>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</si>
  <si>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</si>
  <si>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</si>
  <si>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</si>
  <si>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</si>
  <si>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</si>
  <si>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</si>
  <si>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</si>
  <si>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</si>
  <si>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</si>
  <si>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Тогучинского района "Тогучинская средняя школа №2 им.В.Л.Комарова."</t>
  </si>
  <si>
    <t>Директор МБОУ ТСШ №2</t>
  </si>
  <si>
    <t>О.А.Янькина</t>
  </si>
  <si>
    <t>Суп гороховый (вариант 2)</t>
  </si>
  <si>
    <t>54-25с</t>
  </si>
  <si>
    <t>Борщ с капустой и картофелем со сметаной</t>
  </si>
  <si>
    <t>54-2с</t>
  </si>
  <si>
    <t>Рыба тушеная в томате с овощами (минтай)</t>
  </si>
  <si>
    <t>54-11р</t>
  </si>
  <si>
    <t>Рис отварной</t>
  </si>
  <si>
    <t>54-6г</t>
  </si>
  <si>
    <t>Напиток из шиповника</t>
  </si>
  <si>
    <t>54-13хн</t>
  </si>
  <si>
    <t>Хлеб пшеничный</t>
  </si>
  <si>
    <t>Хлеб ржаной</t>
  </si>
  <si>
    <t>Пром.</t>
  </si>
  <si>
    <t>Суп с рыбными консервами (сайра)</t>
  </si>
  <si>
    <t>54-27с</t>
  </si>
  <si>
    <t>Котлета из курицы</t>
  </si>
  <si>
    <t>54-5м</t>
  </si>
  <si>
    <t>Макароны отварные</t>
  </si>
  <si>
    <t>54-1г</t>
  </si>
  <si>
    <t>Сок апельсиновый</t>
  </si>
  <si>
    <t>соус</t>
  </si>
  <si>
    <t>Соус сметанный</t>
  </si>
  <si>
    <t>54-1соус</t>
  </si>
  <si>
    <t>кисло-мол.</t>
  </si>
  <si>
    <t>Йогурт 2,5%</t>
  </si>
  <si>
    <t>Суп крестьянский с крупой (крупа рисовая)</t>
  </si>
  <si>
    <t>54-11с</t>
  </si>
  <si>
    <t>Гуляш из говядины</t>
  </si>
  <si>
    <t>54-2м</t>
  </si>
  <si>
    <t>Каша перловая рассыпчатая</t>
  </si>
  <si>
    <t>54-5г</t>
  </si>
  <si>
    <t>Компот из свежих яблок</t>
  </si>
  <si>
    <t>54-32хн</t>
  </si>
  <si>
    <t>сладкое</t>
  </si>
  <si>
    <t>Печенье</t>
  </si>
  <si>
    <t>Свекольник (со сметаной)</t>
  </si>
  <si>
    <t>54-18с</t>
  </si>
  <si>
    <t>Котлета из говядины</t>
  </si>
  <si>
    <t>54-4м</t>
  </si>
  <si>
    <t>Картофельное пюре</t>
  </si>
  <si>
    <t>54-11г</t>
  </si>
  <si>
    <t>Соус красный основной</t>
  </si>
  <si>
    <t>54-3соус</t>
  </si>
  <si>
    <t>Компот из клубники</t>
  </si>
  <si>
    <t>54-31хн</t>
  </si>
  <si>
    <t>Шоколад молочный</t>
  </si>
  <si>
    <t>Курица отварная</t>
  </si>
  <si>
    <t>54-21м</t>
  </si>
  <si>
    <t>Каша гречневая рассыпчатая</t>
  </si>
  <si>
    <t>54-4г</t>
  </si>
  <si>
    <t>Компот из яблок и вишни</t>
  </si>
  <si>
    <t>54-5хн</t>
  </si>
  <si>
    <t>Соус сметанный натуральный</t>
  </si>
  <si>
    <t>54-4соус</t>
  </si>
  <si>
    <t>Суп гороховый</t>
  </si>
  <si>
    <t>54-8с</t>
  </si>
  <si>
    <t>Биточек из курицы</t>
  </si>
  <si>
    <t>54-23м</t>
  </si>
  <si>
    <t>Кисель из смородины</t>
  </si>
  <si>
    <t>54-23хн</t>
  </si>
  <si>
    <t>Сок ананасовый</t>
  </si>
  <si>
    <t>Печенье шоколадное</t>
  </si>
  <si>
    <t>Рассольник Ленинградский</t>
  </si>
  <si>
    <t>54-3с</t>
  </si>
  <si>
    <t>Печень говяжья по-строгановски</t>
  </si>
  <si>
    <t>54-18м</t>
  </si>
  <si>
    <t>Компот из яблок с лимоном</t>
  </si>
  <si>
    <t>54-34хн</t>
  </si>
  <si>
    <t>Суп картофельный с рыбой (минтай)</t>
  </si>
  <si>
    <t>54-20с</t>
  </si>
  <si>
    <t>Тефтели из говядины с рисом</t>
  </si>
  <si>
    <t>54-16м</t>
  </si>
  <si>
    <t>Капуста тушеная</t>
  </si>
  <si>
    <t>54-8г</t>
  </si>
  <si>
    <t>Компот из смеси сухофруктов</t>
  </si>
  <si>
    <t>54-1хн</t>
  </si>
  <si>
    <t>Суп фасолевый</t>
  </si>
  <si>
    <t>54-9с</t>
  </si>
  <si>
    <t>Компот из кураги</t>
  </si>
  <si>
    <t>54-2хн</t>
  </si>
  <si>
    <t>Кефир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</si>
</sst>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7" sqref="E7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42</v>
      </c>
      <c r="F15" s="43">
        <v>220</v>
      </c>
      <c r="G15" s="43">
        <v>5.6</v>
      </c>
      <c r="H15" s="43">
        <v>2.8</v>
      </c>
      <c r="I15" s="43">
        <v>16</v>
      </c>
      <c r="J15" s="43">
        <v>111.8</v>
      </c>
      <c r="K15" s="44" t="s">
        <v>43</v>
      </c>
      <c r="L15" s="43"/>
    </row>
    <row r="16" spans="1:12" ht="14.4" x14ac:dyDescent="0.3">
      <c r="A16" s="23"/>
      <c r="B16" s="15"/>
      <c r="C16" s="11"/>
      <c r="D16" s="7" t="s">
        <v>28</v>
      </c>
      <c r="E16" s="42" t="s">
        <v>57</v>
      </c>
      <c r="F16" s="43">
        <v>110</v>
      </c>
      <c r="G16" s="43">
        <v>21</v>
      </c>
      <c r="H16" s="43">
        <v>4.7</v>
      </c>
      <c r="I16" s="43">
        <v>15</v>
      </c>
      <c r="J16" s="43">
        <v>186.6</v>
      </c>
      <c r="K16" s="44" t="s">
        <v>58</v>
      </c>
      <c r="L16" s="43"/>
    </row>
    <row r="17" spans="1:12" ht="14.4" x14ac:dyDescent="0.3">
      <c r="A17" s="23"/>
      <c r="B17" s="15"/>
      <c r="C17" s="11"/>
      <c r="D17" s="7" t="s">
        <v>29</v>
      </c>
      <c r="E17" s="42" t="s">
        <v>90</v>
      </c>
      <c r="F17" s="43">
        <v>150</v>
      </c>
      <c r="G17" s="43">
        <v>8.1999999999999993</v>
      </c>
      <c r="H17" s="43">
        <v>6.3</v>
      </c>
      <c r="I17" s="43">
        <v>35.9</v>
      </c>
      <c r="J17" s="43">
        <v>233.7</v>
      </c>
      <c r="K17" s="44" t="s">
        <v>91</v>
      </c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102</v>
      </c>
      <c r="F18" s="43">
        <v>200</v>
      </c>
      <c r="G18" s="43">
        <v>0.6</v>
      </c>
      <c r="H18" s="43">
        <v>0.2</v>
      </c>
      <c r="I18" s="43">
        <v>23.6</v>
      </c>
      <c r="J18" s="43">
        <v>98.6</v>
      </c>
      <c r="K18" s="44" t="s">
        <v>54</v>
      </c>
      <c r="L18" s="43"/>
    </row>
    <row r="19" spans="1:12" ht="14.4" x14ac:dyDescent="0.3">
      <c r="A19" s="23"/>
      <c r="B19" s="15"/>
      <c r="C19" s="11"/>
      <c r="D19" s="7" t="s">
        <v>31</v>
      </c>
      <c r="E19" s="42" t="s">
        <v>52</v>
      </c>
      <c r="F19" s="43">
        <v>20</v>
      </c>
      <c r="G19" s="43">
        <v>1.5</v>
      </c>
      <c r="H19" s="43">
        <v>0.2</v>
      </c>
      <c r="I19" s="43">
        <v>9.8000000000000007</v>
      </c>
      <c r="J19" s="43">
        <v>46.9</v>
      </c>
      <c r="K19" s="44" t="s">
        <v>54</v>
      </c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53</v>
      </c>
      <c r="F20" s="43">
        <v>20</v>
      </c>
      <c r="G20" s="43">
        <v>1.3</v>
      </c>
      <c r="H20" s="43">
        <v>0.2</v>
      </c>
      <c r="I20" s="43">
        <v>6.7</v>
      </c>
      <c r="J20" s="43">
        <v>34.200000000000003</v>
      </c>
      <c r="K20" s="44" t="s">
        <v>54</v>
      </c>
      <c r="L20" s="43"/>
    </row>
    <row r="21" spans="1:12" ht="14.4" x14ac:dyDescent="0.3">
      <c r="A21" s="23"/>
      <c r="B21" s="15"/>
      <c r="C21" s="11"/>
      <c r="D21" s="6" t="s">
        <v>62</v>
      </c>
      <c r="E21" s="42" t="s">
        <v>83</v>
      </c>
      <c r="F21" s="43">
        <v>30</v>
      </c>
      <c r="G21" s="43">
        <v>0.6</v>
      </c>
      <c r="H21" s="43">
        <v>0.7</v>
      </c>
      <c r="I21" s="43">
        <v>2.6</v>
      </c>
      <c r="J21" s="43">
        <v>19</v>
      </c>
      <c r="K21" s="44" t="s">
        <v>84</v>
      </c>
      <c r="L21" s="43"/>
    </row>
    <row r="22" spans="1:12" ht="14.4" x14ac:dyDescent="0.3">
      <c r="A22" s="23"/>
      <c r="B22" s="15"/>
      <c r="C22" s="11"/>
      <c r="D22" s="6" t="s">
        <v>75</v>
      </c>
      <c r="E22" s="42" t="s">
        <v>103</v>
      </c>
      <c r="F22" s="43">
        <v>40</v>
      </c>
      <c r="G22" s="43">
        <v>2.2000000000000002</v>
      </c>
      <c r="H22" s="43">
        <v>8.6999999999999993</v>
      </c>
      <c r="I22" s="43">
        <v>19.7</v>
      </c>
      <c r="J22" s="43">
        <v>165.9</v>
      </c>
      <c r="K22" s="44" t="s">
        <v>54</v>
      </c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41</v>
      </c>
      <c r="H23" s="19">
        <f t="shared" si="2"/>
        <v>23.799999999999997</v>
      </c>
      <c r="I23" s="19">
        <f t="shared" si="2"/>
        <v>129.29999999999998</v>
      </c>
      <c r="J23" s="19">
        <f t="shared" si="2"/>
        <v>896.69999999999993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790</v>
      </c>
      <c r="G24" s="32">
        <f t="shared" ref="G24:J24" si="4">G13+G23</f>
        <v>41</v>
      </c>
      <c r="H24" s="32">
        <f t="shared" si="4"/>
        <v>23.799999999999997</v>
      </c>
      <c r="I24" s="32">
        <f t="shared" si="4"/>
        <v>129.29999999999998</v>
      </c>
      <c r="J24" s="32">
        <f t="shared" si="4"/>
        <v>896.69999999999993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104</v>
      </c>
      <c r="F34" s="43">
        <v>250</v>
      </c>
      <c r="G34" s="43">
        <v>3.8</v>
      </c>
      <c r="H34" s="43">
        <v>6.9</v>
      </c>
      <c r="I34" s="43">
        <v>16.5</v>
      </c>
      <c r="J34" s="43">
        <v>143.4</v>
      </c>
      <c r="K34" s="44" t="s">
        <v>105</v>
      </c>
      <c r="L34" s="43"/>
    </row>
    <row r="35" spans="1:12" ht="14.4" x14ac:dyDescent="0.3">
      <c r="A35" s="14"/>
      <c r="B35" s="15"/>
      <c r="C35" s="11"/>
      <c r="D35" s="7" t="s">
        <v>28</v>
      </c>
      <c r="E35" s="42" t="s">
        <v>106</v>
      </c>
      <c r="F35" s="43">
        <v>100</v>
      </c>
      <c r="G35" s="43">
        <v>16.8</v>
      </c>
      <c r="H35" s="43">
        <v>15.9</v>
      </c>
      <c r="I35" s="43">
        <v>6.7</v>
      </c>
      <c r="J35" s="43">
        <v>236.5</v>
      </c>
      <c r="K35" s="44" t="s">
        <v>107</v>
      </c>
      <c r="L35" s="43"/>
    </row>
    <row r="36" spans="1:12" ht="14.4" x14ac:dyDescent="0.3">
      <c r="A36" s="14"/>
      <c r="B36" s="15"/>
      <c r="C36" s="11"/>
      <c r="D36" s="7" t="s">
        <v>29</v>
      </c>
      <c r="E36" s="42" t="s">
        <v>59</v>
      </c>
      <c r="F36" s="43">
        <v>150</v>
      </c>
      <c r="G36" s="43">
        <v>5.3</v>
      </c>
      <c r="H36" s="43">
        <v>4.9000000000000004</v>
      </c>
      <c r="I36" s="43">
        <v>32.799999999999997</v>
      </c>
      <c r="J36" s="43">
        <v>196.8</v>
      </c>
      <c r="K36" s="44" t="s">
        <v>60</v>
      </c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108</v>
      </c>
      <c r="F37" s="43">
        <v>200</v>
      </c>
      <c r="G37" s="43">
        <v>0.2</v>
      </c>
      <c r="H37" s="43">
        <v>0.2</v>
      </c>
      <c r="I37" s="43">
        <v>11</v>
      </c>
      <c r="J37" s="43">
        <v>46.7</v>
      </c>
      <c r="K37" s="44" t="s">
        <v>109</v>
      </c>
      <c r="L37" s="43"/>
    </row>
    <row r="38" spans="1:12" ht="14.4" x14ac:dyDescent="0.3">
      <c r="A38" s="14"/>
      <c r="B38" s="15"/>
      <c r="C38" s="11"/>
      <c r="D38" s="7" t="s">
        <v>31</v>
      </c>
      <c r="E38" s="42" t="s">
        <v>52</v>
      </c>
      <c r="F38" s="43">
        <v>40</v>
      </c>
      <c r="G38" s="43">
        <v>3</v>
      </c>
      <c r="H38" s="43">
        <v>0.3</v>
      </c>
      <c r="I38" s="43">
        <v>19.7</v>
      </c>
      <c r="J38" s="43">
        <v>93.8</v>
      </c>
      <c r="K38" s="44" t="s">
        <v>54</v>
      </c>
      <c r="L38" s="43"/>
    </row>
    <row r="39" spans="1:12" ht="14.4" x14ac:dyDescent="0.3">
      <c r="A39" s="14"/>
      <c r="B39" s="15"/>
      <c r="C39" s="11"/>
      <c r="D39" s="7" t="s">
        <v>32</v>
      </c>
      <c r="E39" s="42" t="s">
        <v>53</v>
      </c>
      <c r="F39" s="43">
        <v>30</v>
      </c>
      <c r="G39" s="43">
        <v>2</v>
      </c>
      <c r="H39" s="43">
        <v>0.4</v>
      </c>
      <c r="I39" s="43">
        <v>10</v>
      </c>
      <c r="J39" s="43">
        <v>51.2</v>
      </c>
      <c r="K39" s="44" t="s">
        <v>54</v>
      </c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10">SUM(G33:G41)</f>
        <v>31.1</v>
      </c>
      <c r="H42" s="19">
        <f t="shared" ref="H42" si="11">SUM(H33:H41)</f>
        <v>28.6</v>
      </c>
      <c r="I42" s="19">
        <f t="shared" ref="I42" si="12">SUM(I33:I41)</f>
        <v>96.7</v>
      </c>
      <c r="J42" s="19">
        <f t="shared" ref="J42:L42" si="13">SUM(J33:J41)</f>
        <v>768.40000000000009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770</v>
      </c>
      <c r="G43" s="32">
        <f t="shared" ref="G43" si="14">G32+G42</f>
        <v>31.1</v>
      </c>
      <c r="H43" s="32">
        <f t="shared" ref="H43" si="15">H32+H42</f>
        <v>28.6</v>
      </c>
      <c r="I43" s="32">
        <f t="shared" ref="I43" si="16">I32+I42</f>
        <v>96.7</v>
      </c>
      <c r="J43" s="32">
        <f t="shared" ref="J43:L43" si="17">J32+J42</f>
        <v>768.40000000000009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110</v>
      </c>
      <c r="F53" s="43">
        <v>200</v>
      </c>
      <c r="G53" s="43">
        <v>8.4</v>
      </c>
      <c r="H53" s="43">
        <v>2.6</v>
      </c>
      <c r="I53" s="43">
        <v>14.6</v>
      </c>
      <c r="J53" s="43">
        <v>115.4</v>
      </c>
      <c r="K53" s="44" t="s">
        <v>111</v>
      </c>
      <c r="L53" s="43"/>
    </row>
    <row r="54" spans="1:12" ht="14.4" x14ac:dyDescent="0.3">
      <c r="A54" s="23"/>
      <c r="B54" s="15"/>
      <c r="C54" s="11"/>
      <c r="D54" s="7" t="s">
        <v>28</v>
      </c>
      <c r="E54" s="42" t="s">
        <v>112</v>
      </c>
      <c r="F54" s="43">
        <v>120</v>
      </c>
      <c r="G54" s="43">
        <v>14.9</v>
      </c>
      <c r="H54" s="43">
        <v>15.7</v>
      </c>
      <c r="I54" s="43">
        <v>14.6</v>
      </c>
      <c r="J54" s="43">
        <v>258.89999999999998</v>
      </c>
      <c r="K54" s="44" t="s">
        <v>113</v>
      </c>
      <c r="L54" s="43"/>
    </row>
    <row r="55" spans="1:12" ht="14.4" x14ac:dyDescent="0.3">
      <c r="A55" s="23"/>
      <c r="B55" s="15"/>
      <c r="C55" s="11"/>
      <c r="D55" s="7" t="s">
        <v>29</v>
      </c>
      <c r="E55" s="42" t="s">
        <v>114</v>
      </c>
      <c r="F55" s="43">
        <v>150</v>
      </c>
      <c r="G55" s="43">
        <v>3.6</v>
      </c>
      <c r="H55" s="43">
        <v>4.5</v>
      </c>
      <c r="I55" s="43">
        <v>14.6</v>
      </c>
      <c r="J55" s="43">
        <v>113.5</v>
      </c>
      <c r="K55" s="44" t="s">
        <v>115</v>
      </c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116</v>
      </c>
      <c r="F56" s="43">
        <v>200</v>
      </c>
      <c r="G56" s="43">
        <v>0.5</v>
      </c>
      <c r="H56" s="43">
        <v>0</v>
      </c>
      <c r="I56" s="43">
        <v>19.8</v>
      </c>
      <c r="J56" s="43">
        <v>81</v>
      </c>
      <c r="K56" s="44" t="s">
        <v>117</v>
      </c>
      <c r="L56" s="43"/>
    </row>
    <row r="57" spans="1:12" ht="14.4" x14ac:dyDescent="0.3">
      <c r="A57" s="23"/>
      <c r="B57" s="15"/>
      <c r="C57" s="11"/>
      <c r="D57" s="7" t="s">
        <v>31</v>
      </c>
      <c r="E57" s="42" t="s">
        <v>52</v>
      </c>
      <c r="F57" s="43">
        <v>40</v>
      </c>
      <c r="G57" s="43">
        <v>3</v>
      </c>
      <c r="H57" s="43">
        <v>0.3</v>
      </c>
      <c r="I57" s="43">
        <v>19.7</v>
      </c>
      <c r="J57" s="43">
        <v>93.8</v>
      </c>
      <c r="K57" s="44" t="s">
        <v>54</v>
      </c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53</v>
      </c>
      <c r="F58" s="43">
        <v>30</v>
      </c>
      <c r="G58" s="43">
        <v>2</v>
      </c>
      <c r="H58" s="43">
        <v>0.4</v>
      </c>
      <c r="I58" s="43">
        <v>10</v>
      </c>
      <c r="J58" s="43">
        <v>51.2</v>
      </c>
      <c r="K58" s="44" t="s">
        <v>54</v>
      </c>
      <c r="L58" s="43"/>
    </row>
    <row r="59" spans="1:12" ht="14.4" x14ac:dyDescent="0.3">
      <c r="A59" s="23"/>
      <c r="B59" s="15"/>
      <c r="C59" s="11"/>
      <c r="D59" s="6" t="s">
        <v>65</v>
      </c>
      <c r="E59" s="42" t="s">
        <v>66</v>
      </c>
      <c r="F59" s="43">
        <v>100</v>
      </c>
      <c r="G59" s="43">
        <v>3.4</v>
      </c>
      <c r="H59" s="43">
        <v>2.5</v>
      </c>
      <c r="I59" s="43">
        <v>5.5</v>
      </c>
      <c r="J59" s="43">
        <v>58.1</v>
      </c>
      <c r="K59" s="44" t="s">
        <v>54</v>
      </c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840</v>
      </c>
      <c r="G61" s="19">
        <f t="shared" ref="G61" si="22">SUM(G52:G60)</f>
        <v>35.800000000000004</v>
      </c>
      <c r="H61" s="19">
        <f t="shared" ref="H61" si="23">SUM(H52:H60)</f>
        <v>26</v>
      </c>
      <c r="I61" s="19">
        <f t="shared" ref="I61" si="24">SUM(I52:I60)</f>
        <v>98.8</v>
      </c>
      <c r="J61" s="19">
        <f t="shared" ref="J61:L61" si="25">SUM(J52:J60)</f>
        <v>771.9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840</v>
      </c>
      <c r="G62" s="32">
        <f t="shared" ref="G62" si="26">G51+G61</f>
        <v>35.800000000000004</v>
      </c>
      <c r="H62" s="32">
        <f t="shared" ref="H62" si="27">H51+H61</f>
        <v>26</v>
      </c>
      <c r="I62" s="32">
        <f t="shared" ref="I62" si="28">I51+I61</f>
        <v>98.8</v>
      </c>
      <c r="J62" s="32">
        <f t="shared" ref="J62:L62" si="29">J51+J61</f>
        <v>771.9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118</v>
      </c>
      <c r="F72" s="43">
        <v>200</v>
      </c>
      <c r="G72" s="43">
        <v>5.2</v>
      </c>
      <c r="H72" s="43">
        <v>4.3</v>
      </c>
      <c r="I72" s="43">
        <v>14</v>
      </c>
      <c r="J72" s="43">
        <v>115.9</v>
      </c>
      <c r="K72" s="44" t="s">
        <v>119</v>
      </c>
      <c r="L72" s="43"/>
    </row>
    <row r="73" spans="1:12" ht="14.4" x14ac:dyDescent="0.3">
      <c r="A73" s="23"/>
      <c r="B73" s="15"/>
      <c r="C73" s="11"/>
      <c r="D73" s="7" t="s">
        <v>28</v>
      </c>
      <c r="E73" s="42" t="s">
        <v>88</v>
      </c>
      <c r="F73" s="43">
        <v>90</v>
      </c>
      <c r="G73" s="43">
        <v>28.9</v>
      </c>
      <c r="H73" s="43">
        <v>2.2000000000000002</v>
      </c>
      <c r="I73" s="43">
        <v>1</v>
      </c>
      <c r="J73" s="43">
        <v>139.30000000000001</v>
      </c>
      <c r="K73" s="44" t="s">
        <v>89</v>
      </c>
      <c r="L73" s="43"/>
    </row>
    <row r="74" spans="1:12" ht="14.4" x14ac:dyDescent="0.3">
      <c r="A74" s="23"/>
      <c r="B74" s="15"/>
      <c r="C74" s="11"/>
      <c r="D74" s="7" t="s">
        <v>29</v>
      </c>
      <c r="E74" s="42" t="s">
        <v>81</v>
      </c>
      <c r="F74" s="43">
        <v>150</v>
      </c>
      <c r="G74" s="43">
        <v>3.1</v>
      </c>
      <c r="H74" s="43">
        <v>5.3</v>
      </c>
      <c r="I74" s="43">
        <v>19.8</v>
      </c>
      <c r="J74" s="43">
        <v>139.4</v>
      </c>
      <c r="K74" s="44" t="s">
        <v>82</v>
      </c>
      <c r="L74" s="43"/>
    </row>
    <row r="75" spans="1:12" ht="14.4" x14ac:dyDescent="0.3">
      <c r="A75" s="23"/>
      <c r="B75" s="15"/>
      <c r="C75" s="11"/>
      <c r="D75" s="7" t="s">
        <v>30</v>
      </c>
      <c r="E75" s="42" t="s">
        <v>120</v>
      </c>
      <c r="F75" s="43">
        <v>200</v>
      </c>
      <c r="G75" s="43">
        <v>1</v>
      </c>
      <c r="H75" s="43">
        <v>0.1</v>
      </c>
      <c r="I75" s="43">
        <v>15.6</v>
      </c>
      <c r="J75" s="43">
        <v>66.900000000000006</v>
      </c>
      <c r="K75" s="44" t="s">
        <v>121</v>
      </c>
      <c r="L75" s="43"/>
    </row>
    <row r="76" spans="1:12" ht="14.4" x14ac:dyDescent="0.3">
      <c r="A76" s="23"/>
      <c r="B76" s="15"/>
      <c r="C76" s="11"/>
      <c r="D76" s="7" t="s">
        <v>31</v>
      </c>
      <c r="E76" s="42" t="s">
        <v>52</v>
      </c>
      <c r="F76" s="43">
        <v>50</v>
      </c>
      <c r="G76" s="43">
        <v>3.8</v>
      </c>
      <c r="H76" s="43">
        <v>0.4</v>
      </c>
      <c r="I76" s="43">
        <v>24.6</v>
      </c>
      <c r="J76" s="43">
        <v>117.2</v>
      </c>
      <c r="K76" s="44" t="s">
        <v>54</v>
      </c>
      <c r="L76" s="43"/>
    </row>
    <row r="77" spans="1:12" ht="14.4" x14ac:dyDescent="0.3">
      <c r="A77" s="23"/>
      <c r="B77" s="15"/>
      <c r="C77" s="11"/>
      <c r="D77" s="7" t="s">
        <v>32</v>
      </c>
      <c r="E77" s="42" t="s">
        <v>53</v>
      </c>
      <c r="F77" s="43">
        <v>40</v>
      </c>
      <c r="G77" s="43">
        <v>2.6</v>
      </c>
      <c r="H77" s="43">
        <v>0.5</v>
      </c>
      <c r="I77" s="43">
        <v>13.4</v>
      </c>
      <c r="J77" s="43">
        <v>68.3</v>
      </c>
      <c r="K77" s="44" t="s">
        <v>54</v>
      </c>
      <c r="L77" s="43"/>
    </row>
    <row r="78" spans="1:12" ht="14.4" x14ac:dyDescent="0.3">
      <c r="A78" s="23"/>
      <c r="B78" s="15"/>
      <c r="C78" s="11"/>
      <c r="D78" s="6" t="s">
        <v>65</v>
      </c>
      <c r="E78" s="42" t="s">
        <v>122</v>
      </c>
      <c r="F78" s="43">
        <v>120</v>
      </c>
      <c r="G78" s="43">
        <v>3.5</v>
      </c>
      <c r="H78" s="43">
        <v>3</v>
      </c>
      <c r="I78" s="43">
        <v>4.8</v>
      </c>
      <c r="J78" s="43">
        <v>60.1</v>
      </c>
      <c r="K78" s="44" t="s">
        <v>54</v>
      </c>
      <c r="L78" s="43"/>
    </row>
    <row r="79" spans="1:12" ht="14.4" x14ac:dyDescent="0.3">
      <c r="A79" s="23"/>
      <c r="B79" s="15"/>
      <c r="C79" s="11"/>
      <c r="D79" s="6" t="s">
        <v>62</v>
      </c>
      <c r="E79" s="42" t="s">
        <v>63</v>
      </c>
      <c r="F79" s="43">
        <v>10</v>
      </c>
      <c r="G79" s="43">
        <v>0.1</v>
      </c>
      <c r="H79" s="43">
        <v>0.8</v>
      </c>
      <c r="I79" s="43">
        <v>0.3</v>
      </c>
      <c r="J79" s="43">
        <v>9.3000000000000007</v>
      </c>
      <c r="K79" s="44" t="s">
        <v>64</v>
      </c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860</v>
      </c>
      <c r="G80" s="19">
        <f t="shared" ref="G80" si="34">SUM(G71:G79)</f>
        <v>48.2</v>
      </c>
      <c r="H80" s="19">
        <f t="shared" ref="H80" si="35">SUM(H71:H79)</f>
        <v>16.600000000000001</v>
      </c>
      <c r="I80" s="19">
        <f t="shared" ref="I80" si="36">SUM(I71:I79)</f>
        <v>93.5</v>
      </c>
      <c r="J80" s="19">
        <f t="shared" ref="J80:L80" si="37">SUM(J71:J79)</f>
        <v>716.4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860</v>
      </c>
      <c r="G81" s="32">
        <f t="shared" ref="G81" si="38">G70+G80</f>
        <v>48.2</v>
      </c>
      <c r="H81" s="32">
        <f t="shared" ref="H81" si="39">H70+H80</f>
        <v>16.600000000000001</v>
      </c>
      <c r="I81" s="32">
        <f t="shared" ref="I81" si="40">I70+I80</f>
        <v>93.5</v>
      </c>
      <c r="J81" s="32">
        <f t="shared" ref="J81:L81" si="41">J70+J80</f>
        <v>716.4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44</v>
      </c>
      <c r="F91" s="43">
        <v>250</v>
      </c>
      <c r="G91" s="43">
        <v>3.6</v>
      </c>
      <c r="H91" s="43">
        <v>6.7</v>
      </c>
      <c r="I91" s="43">
        <v>12.1</v>
      </c>
      <c r="J91" s="43">
        <v>123.6</v>
      </c>
      <c r="K91" s="44" t="s">
        <v>45</v>
      </c>
      <c r="L91" s="43"/>
    </row>
    <row r="92" spans="1:12" ht="14.4" x14ac:dyDescent="0.3">
      <c r="A92" s="23"/>
      <c r="B92" s="15"/>
      <c r="C92" s="11"/>
      <c r="D92" s="7" t="s">
        <v>28</v>
      </c>
      <c r="E92" s="42" t="s">
        <v>46</v>
      </c>
      <c r="F92" s="43">
        <v>90</v>
      </c>
      <c r="G92" s="43">
        <v>12.5</v>
      </c>
      <c r="H92" s="43">
        <v>6.7</v>
      </c>
      <c r="I92" s="43">
        <v>5.6</v>
      </c>
      <c r="J92" s="43">
        <v>132.4</v>
      </c>
      <c r="K92" s="44" t="s">
        <v>47</v>
      </c>
      <c r="L92" s="43"/>
    </row>
    <row r="93" spans="1:12" ht="14.4" x14ac:dyDescent="0.3">
      <c r="A93" s="23"/>
      <c r="B93" s="15"/>
      <c r="C93" s="11"/>
      <c r="D93" s="7" t="s">
        <v>29</v>
      </c>
      <c r="E93" s="42" t="s">
        <v>48</v>
      </c>
      <c r="F93" s="43">
        <v>180</v>
      </c>
      <c r="G93" s="43">
        <v>4.3</v>
      </c>
      <c r="H93" s="43">
        <v>5.8</v>
      </c>
      <c r="I93" s="43">
        <v>43.7</v>
      </c>
      <c r="J93" s="43">
        <v>244.2</v>
      </c>
      <c r="K93" s="44" t="s">
        <v>49</v>
      </c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50</v>
      </c>
      <c r="F94" s="43">
        <v>200</v>
      </c>
      <c r="G94" s="43">
        <v>0.6</v>
      </c>
      <c r="H94" s="43">
        <v>0.2</v>
      </c>
      <c r="I94" s="43">
        <v>15.1</v>
      </c>
      <c r="J94" s="43">
        <v>65.400000000000006</v>
      </c>
      <c r="K94" s="44" t="s">
        <v>51</v>
      </c>
      <c r="L94" s="43"/>
    </row>
    <row r="95" spans="1:12" ht="14.4" x14ac:dyDescent="0.3">
      <c r="A95" s="23"/>
      <c r="B95" s="15"/>
      <c r="C95" s="11"/>
      <c r="D95" s="7" t="s">
        <v>31</v>
      </c>
      <c r="E95" s="42" t="s">
        <v>52</v>
      </c>
      <c r="F95" s="43">
        <v>40</v>
      </c>
      <c r="G95" s="43">
        <v>3</v>
      </c>
      <c r="H95" s="43">
        <v>0.3</v>
      </c>
      <c r="I95" s="43">
        <v>19.7</v>
      </c>
      <c r="J95" s="43">
        <v>93.8</v>
      </c>
      <c r="K95" s="44" t="s">
        <v>54</v>
      </c>
      <c r="L95" s="43"/>
    </row>
    <row r="96" spans="1:12" ht="14.4" x14ac:dyDescent="0.3">
      <c r="A96" s="23"/>
      <c r="B96" s="15"/>
      <c r="C96" s="11"/>
      <c r="D96" s="7" t="s">
        <v>32</v>
      </c>
      <c r="E96" s="42" t="s">
        <v>53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54</v>
      </c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790</v>
      </c>
      <c r="G99" s="19">
        <f t="shared" ref="G99" si="46">SUM(G90:G98)</f>
        <v>26.000000000000004</v>
      </c>
      <c r="H99" s="19">
        <f t="shared" ref="H99" si="47">SUM(H90:H98)</f>
        <v>20.099999999999998</v>
      </c>
      <c r="I99" s="19">
        <f t="shared" ref="I99" si="48">SUM(I90:I98)</f>
        <v>106.2</v>
      </c>
      <c r="J99" s="19">
        <f t="shared" ref="J99:L99" si="49">SUM(J90:J98)</f>
        <v>710.6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790</v>
      </c>
      <c r="G100" s="32">
        <f t="shared" ref="G100" si="50">G89+G99</f>
        <v>26.000000000000004</v>
      </c>
      <c r="H100" s="32">
        <f t="shared" ref="H100" si="51">H89+H99</f>
        <v>20.099999999999998</v>
      </c>
      <c r="I100" s="32">
        <f t="shared" ref="I100" si="52">I89+I99</f>
        <v>106.2</v>
      </c>
      <c r="J100" s="32">
        <f t="shared" ref="J100:L100" si="53">J89+J99</f>
        <v>710.6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55</v>
      </c>
      <c r="F110" s="43">
        <v>200</v>
      </c>
      <c r="G110" s="43">
        <v>5.9</v>
      </c>
      <c r="H110" s="43">
        <v>6.8</v>
      </c>
      <c r="I110" s="43">
        <v>12.5</v>
      </c>
      <c r="J110" s="43">
        <v>134.6</v>
      </c>
      <c r="K110" s="44" t="s">
        <v>56</v>
      </c>
      <c r="L110" s="43"/>
    </row>
    <row r="111" spans="1:12" ht="14.4" x14ac:dyDescent="0.3">
      <c r="A111" s="23"/>
      <c r="B111" s="15"/>
      <c r="C111" s="11"/>
      <c r="D111" s="7" t="s">
        <v>28</v>
      </c>
      <c r="E111" s="42" t="s">
        <v>57</v>
      </c>
      <c r="F111" s="43">
        <v>90</v>
      </c>
      <c r="G111" s="43">
        <v>17.2</v>
      </c>
      <c r="H111" s="43">
        <v>3.9</v>
      </c>
      <c r="I111" s="43">
        <v>12.2</v>
      </c>
      <c r="J111" s="43">
        <v>152.69999999999999</v>
      </c>
      <c r="K111" s="44" t="s">
        <v>58</v>
      </c>
      <c r="L111" s="43"/>
    </row>
    <row r="112" spans="1:12" ht="14.4" x14ac:dyDescent="0.3">
      <c r="A112" s="23"/>
      <c r="B112" s="15"/>
      <c r="C112" s="11"/>
      <c r="D112" s="7" t="s">
        <v>29</v>
      </c>
      <c r="E112" s="42" t="s">
        <v>59</v>
      </c>
      <c r="F112" s="43">
        <v>150</v>
      </c>
      <c r="G112" s="43">
        <v>5.3</v>
      </c>
      <c r="H112" s="43">
        <v>4.9000000000000004</v>
      </c>
      <c r="I112" s="43">
        <v>32.799999999999997</v>
      </c>
      <c r="J112" s="43">
        <v>196.8</v>
      </c>
      <c r="K112" s="44" t="s">
        <v>60</v>
      </c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61</v>
      </c>
      <c r="F113" s="43">
        <v>200</v>
      </c>
      <c r="G113" s="43">
        <v>1.4</v>
      </c>
      <c r="H113" s="43">
        <v>0.2</v>
      </c>
      <c r="I113" s="43">
        <v>26.4</v>
      </c>
      <c r="J113" s="43">
        <v>113</v>
      </c>
      <c r="K113" s="44" t="s">
        <v>54</v>
      </c>
      <c r="L113" s="43"/>
    </row>
    <row r="114" spans="1:12" ht="14.4" x14ac:dyDescent="0.3">
      <c r="A114" s="23"/>
      <c r="B114" s="15"/>
      <c r="C114" s="11"/>
      <c r="D114" s="7" t="s">
        <v>31</v>
      </c>
      <c r="E114" s="42" t="s">
        <v>52</v>
      </c>
      <c r="F114" s="43">
        <v>40</v>
      </c>
      <c r="G114" s="43">
        <v>3</v>
      </c>
      <c r="H114" s="43">
        <v>0.3</v>
      </c>
      <c r="I114" s="43">
        <v>19.7</v>
      </c>
      <c r="J114" s="43">
        <v>93.8</v>
      </c>
      <c r="K114" s="44" t="s">
        <v>54</v>
      </c>
      <c r="L114" s="43"/>
    </row>
    <row r="115" spans="1:12" ht="14.4" x14ac:dyDescent="0.3">
      <c r="A115" s="23"/>
      <c r="B115" s="15"/>
      <c r="C115" s="11"/>
      <c r="D115" s="7" t="s">
        <v>32</v>
      </c>
      <c r="E115" s="42" t="s">
        <v>53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54</v>
      </c>
      <c r="L115" s="43"/>
    </row>
    <row r="116" spans="1:12" ht="14.4" x14ac:dyDescent="0.3">
      <c r="A116" s="23"/>
      <c r="B116" s="15"/>
      <c r="C116" s="11"/>
      <c r="D116" s="6" t="s">
        <v>62</v>
      </c>
      <c r="E116" s="42" t="s">
        <v>63</v>
      </c>
      <c r="F116" s="43">
        <v>15</v>
      </c>
      <c r="G116" s="43">
        <v>0.2</v>
      </c>
      <c r="H116" s="43">
        <v>1.2</v>
      </c>
      <c r="I116" s="43">
        <v>0.5</v>
      </c>
      <c r="J116" s="43">
        <v>14</v>
      </c>
      <c r="K116" s="44" t="s">
        <v>64</v>
      </c>
      <c r="L116" s="43"/>
    </row>
    <row r="117" spans="1:12" ht="14.4" x14ac:dyDescent="0.3">
      <c r="A117" s="23"/>
      <c r="B117" s="15"/>
      <c r="C117" s="11"/>
      <c r="D117" s="6" t="s">
        <v>65</v>
      </c>
      <c r="E117" s="42" t="s">
        <v>66</v>
      </c>
      <c r="F117" s="43">
        <v>100</v>
      </c>
      <c r="G117" s="43">
        <v>3.4</v>
      </c>
      <c r="H117" s="43">
        <v>2.5</v>
      </c>
      <c r="I117" s="43">
        <v>5.5</v>
      </c>
      <c r="J117" s="43">
        <v>58.1</v>
      </c>
      <c r="K117" s="44" t="s">
        <v>54</v>
      </c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825</v>
      </c>
      <c r="G118" s="19">
        <f t="shared" ref="G118:J118" si="56">SUM(G109:G117)</f>
        <v>38.4</v>
      </c>
      <c r="H118" s="19">
        <f t="shared" si="56"/>
        <v>20.199999999999996</v>
      </c>
      <c r="I118" s="19">
        <f t="shared" si="56"/>
        <v>119.60000000000001</v>
      </c>
      <c r="J118" s="19">
        <f t="shared" si="56"/>
        <v>814.19999999999993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825</v>
      </c>
      <c r="G119" s="32">
        <f t="shared" ref="G119" si="58">G108+G118</f>
        <v>38.4</v>
      </c>
      <c r="H119" s="32">
        <f t="shared" ref="H119" si="59">H108+H118</f>
        <v>20.199999999999996</v>
      </c>
      <c r="I119" s="32">
        <f t="shared" ref="I119" si="60">I108+I118</f>
        <v>119.60000000000001</v>
      </c>
      <c r="J119" s="32">
        <f t="shared" ref="J119:L119" si="61">J108+J118</f>
        <v>814.19999999999993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67</v>
      </c>
      <c r="F129" s="43">
        <v>200</v>
      </c>
      <c r="G129" s="43">
        <v>3.1</v>
      </c>
      <c r="H129" s="43">
        <v>4.5</v>
      </c>
      <c r="I129" s="43">
        <v>10.9</v>
      </c>
      <c r="J129" s="43">
        <v>96.3</v>
      </c>
      <c r="K129" s="44" t="s">
        <v>68</v>
      </c>
      <c r="L129" s="43"/>
    </row>
    <row r="130" spans="1:12" ht="14.4" x14ac:dyDescent="0.3">
      <c r="A130" s="14"/>
      <c r="B130" s="15"/>
      <c r="C130" s="11"/>
      <c r="D130" s="7" t="s">
        <v>28</v>
      </c>
      <c r="E130" s="42" t="s">
        <v>69</v>
      </c>
      <c r="F130" s="43">
        <v>100</v>
      </c>
      <c r="G130" s="43">
        <v>17</v>
      </c>
      <c r="H130" s="43">
        <v>16.5</v>
      </c>
      <c r="I130" s="43">
        <v>3.9</v>
      </c>
      <c r="J130" s="43">
        <v>231.7</v>
      </c>
      <c r="K130" s="44" t="s">
        <v>70</v>
      </c>
      <c r="L130" s="43"/>
    </row>
    <row r="131" spans="1:12" ht="14.4" x14ac:dyDescent="0.3">
      <c r="A131" s="14"/>
      <c r="B131" s="15"/>
      <c r="C131" s="11"/>
      <c r="D131" s="7" t="s">
        <v>29</v>
      </c>
      <c r="E131" s="42" t="s">
        <v>71</v>
      </c>
      <c r="F131" s="43">
        <v>200</v>
      </c>
      <c r="G131" s="43">
        <v>5.9</v>
      </c>
      <c r="H131" s="43">
        <v>7</v>
      </c>
      <c r="I131" s="43">
        <v>40.700000000000003</v>
      </c>
      <c r="J131" s="43">
        <v>249.5</v>
      </c>
      <c r="K131" s="44" t="s">
        <v>72</v>
      </c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73</v>
      </c>
      <c r="F132" s="43">
        <v>200</v>
      </c>
      <c r="G132" s="43">
        <v>0.2</v>
      </c>
      <c r="H132" s="43">
        <v>0.1</v>
      </c>
      <c r="I132" s="43">
        <v>9.9</v>
      </c>
      <c r="J132" s="43">
        <v>41.6</v>
      </c>
      <c r="K132" s="44" t="s">
        <v>74</v>
      </c>
      <c r="L132" s="43"/>
    </row>
    <row r="133" spans="1:12" ht="14.4" x14ac:dyDescent="0.3">
      <c r="A133" s="14"/>
      <c r="B133" s="15"/>
      <c r="C133" s="11"/>
      <c r="D133" s="7" t="s">
        <v>31</v>
      </c>
      <c r="E133" s="42" t="s">
        <v>52</v>
      </c>
      <c r="F133" s="43">
        <v>40</v>
      </c>
      <c r="G133" s="43">
        <v>3</v>
      </c>
      <c r="H133" s="43">
        <v>0.3</v>
      </c>
      <c r="I133" s="43">
        <v>19.7</v>
      </c>
      <c r="J133" s="43">
        <v>93.8</v>
      </c>
      <c r="K133" s="44" t="s">
        <v>54</v>
      </c>
      <c r="L133" s="43"/>
    </row>
    <row r="134" spans="1:12" ht="14.4" x14ac:dyDescent="0.3">
      <c r="A134" s="14"/>
      <c r="B134" s="15"/>
      <c r="C134" s="11"/>
      <c r="D134" s="7" t="s">
        <v>32</v>
      </c>
      <c r="E134" s="42" t="s">
        <v>53</v>
      </c>
      <c r="F134" s="43">
        <v>40</v>
      </c>
      <c r="G134" s="43">
        <v>2.6</v>
      </c>
      <c r="H134" s="43">
        <v>0.5</v>
      </c>
      <c r="I134" s="43">
        <v>13.4</v>
      </c>
      <c r="J134" s="43">
        <v>68.3</v>
      </c>
      <c r="K134" s="44" t="s">
        <v>54</v>
      </c>
      <c r="L134" s="43"/>
    </row>
    <row r="135" spans="1:12" ht="14.4" x14ac:dyDescent="0.3">
      <c r="A135" s="14"/>
      <c r="B135" s="15"/>
      <c r="C135" s="11"/>
      <c r="D135" s="6" t="s">
        <v>75</v>
      </c>
      <c r="E135" s="42" t="s">
        <v>76</v>
      </c>
      <c r="F135" s="43">
        <v>40</v>
      </c>
      <c r="G135" s="43">
        <v>3</v>
      </c>
      <c r="H135" s="43">
        <v>3.9</v>
      </c>
      <c r="I135" s="43">
        <v>29.8</v>
      </c>
      <c r="J135" s="43">
        <v>166.3</v>
      </c>
      <c r="K135" s="44" t="s">
        <v>54</v>
      </c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 t="shared" ref="G137:J137" si="64">SUM(G128:G136)</f>
        <v>34.799999999999997</v>
      </c>
      <c r="H137" s="19">
        <f t="shared" si="64"/>
        <v>32.800000000000004</v>
      </c>
      <c r="I137" s="19">
        <f t="shared" si="64"/>
        <v>128.30000000000001</v>
      </c>
      <c r="J137" s="19">
        <f t="shared" si="64"/>
        <v>947.5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820</v>
      </c>
      <c r="G138" s="32">
        <f t="shared" ref="G138" si="66">G127+G137</f>
        <v>34.799999999999997</v>
      </c>
      <c r="H138" s="32">
        <f t="shared" ref="H138" si="67">H127+H137</f>
        <v>32.800000000000004</v>
      </c>
      <c r="I138" s="32">
        <f t="shared" ref="I138" si="68">I127+I137</f>
        <v>128.30000000000001</v>
      </c>
      <c r="J138" s="32">
        <f t="shared" ref="J138:L138" si="69">J127+J137</f>
        <v>947.5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77</v>
      </c>
      <c r="F148" s="43">
        <v>200</v>
      </c>
      <c r="G148" s="43">
        <v>1.8</v>
      </c>
      <c r="H148" s="43">
        <v>4.3</v>
      </c>
      <c r="I148" s="43">
        <v>10.7</v>
      </c>
      <c r="J148" s="43">
        <v>88.3</v>
      </c>
      <c r="K148" s="44" t="s">
        <v>78</v>
      </c>
      <c r="L148" s="43"/>
    </row>
    <row r="149" spans="1:12" ht="14.4" x14ac:dyDescent="0.3">
      <c r="A149" s="23"/>
      <c r="B149" s="15"/>
      <c r="C149" s="11"/>
      <c r="D149" s="7" t="s">
        <v>28</v>
      </c>
      <c r="E149" s="42" t="s">
        <v>79</v>
      </c>
      <c r="F149" s="43">
        <v>100</v>
      </c>
      <c r="G149" s="43">
        <v>18.2</v>
      </c>
      <c r="H149" s="43">
        <v>17.399999999999999</v>
      </c>
      <c r="I149" s="43">
        <v>16.399999999999999</v>
      </c>
      <c r="J149" s="43">
        <v>295.2</v>
      </c>
      <c r="K149" s="44" t="s">
        <v>80</v>
      </c>
      <c r="L149" s="43"/>
    </row>
    <row r="150" spans="1:12" ht="14.4" x14ac:dyDescent="0.3">
      <c r="A150" s="23"/>
      <c r="B150" s="15"/>
      <c r="C150" s="11"/>
      <c r="D150" s="7" t="s">
        <v>29</v>
      </c>
      <c r="E150" s="42" t="s">
        <v>81</v>
      </c>
      <c r="F150" s="43">
        <v>150</v>
      </c>
      <c r="G150" s="43">
        <v>3.1</v>
      </c>
      <c r="H150" s="43">
        <v>5.3</v>
      </c>
      <c r="I150" s="43">
        <v>19.8</v>
      </c>
      <c r="J150" s="43">
        <v>139.4</v>
      </c>
      <c r="K150" s="44" t="s">
        <v>82</v>
      </c>
      <c r="L150" s="43"/>
    </row>
    <row r="151" spans="1:12" ht="14.4" x14ac:dyDescent="0.3">
      <c r="A151" s="23"/>
      <c r="B151" s="15"/>
      <c r="C151" s="11"/>
      <c r="D151" s="7" t="s">
        <v>30</v>
      </c>
      <c r="E151" s="42" t="s">
        <v>85</v>
      </c>
      <c r="F151" s="43">
        <v>200</v>
      </c>
      <c r="G151" s="43">
        <v>0.1</v>
      </c>
      <c r="H151" s="43">
        <v>0</v>
      </c>
      <c r="I151" s="43">
        <v>7.2</v>
      </c>
      <c r="J151" s="43">
        <v>29.3</v>
      </c>
      <c r="K151" s="44" t="s">
        <v>86</v>
      </c>
      <c r="L151" s="43"/>
    </row>
    <row r="152" spans="1:12" ht="14.4" x14ac:dyDescent="0.3">
      <c r="A152" s="23"/>
      <c r="B152" s="15"/>
      <c r="C152" s="11"/>
      <c r="D152" s="7" t="s">
        <v>31</v>
      </c>
      <c r="E152" s="42" t="s">
        <v>52</v>
      </c>
      <c r="F152" s="43">
        <v>40</v>
      </c>
      <c r="G152" s="43">
        <v>3</v>
      </c>
      <c r="H152" s="43">
        <v>0.3</v>
      </c>
      <c r="I152" s="43">
        <v>19.7</v>
      </c>
      <c r="J152" s="43">
        <v>93.8</v>
      </c>
      <c r="K152" s="44" t="s">
        <v>54</v>
      </c>
      <c r="L152" s="43"/>
    </row>
    <row r="153" spans="1:12" ht="14.4" x14ac:dyDescent="0.3">
      <c r="A153" s="23"/>
      <c r="B153" s="15"/>
      <c r="C153" s="11"/>
      <c r="D153" s="7" t="s">
        <v>32</v>
      </c>
      <c r="E153" s="42" t="s">
        <v>53</v>
      </c>
      <c r="F153" s="43">
        <v>40</v>
      </c>
      <c r="G153" s="43">
        <v>2.6</v>
      </c>
      <c r="H153" s="43">
        <v>0.5</v>
      </c>
      <c r="I153" s="43">
        <v>13.4</v>
      </c>
      <c r="J153" s="43">
        <v>68.3</v>
      </c>
      <c r="K153" s="44" t="s">
        <v>54</v>
      </c>
      <c r="L153" s="43"/>
    </row>
    <row r="154" spans="1:12" ht="14.4" x14ac:dyDescent="0.3">
      <c r="A154" s="23"/>
      <c r="B154" s="15"/>
      <c r="C154" s="11"/>
      <c r="D154" s="6" t="s">
        <v>62</v>
      </c>
      <c r="E154" s="42" t="s">
        <v>83</v>
      </c>
      <c r="F154" s="43">
        <v>20</v>
      </c>
      <c r="G154" s="43">
        <v>0.4</v>
      </c>
      <c r="H154" s="43">
        <v>0.5</v>
      </c>
      <c r="I154" s="43">
        <v>1.7</v>
      </c>
      <c r="J154" s="43">
        <v>12.7</v>
      </c>
      <c r="K154" s="44" t="s">
        <v>84</v>
      </c>
      <c r="L154" s="43"/>
    </row>
    <row r="155" spans="1:12" ht="14.4" x14ac:dyDescent="0.3">
      <c r="A155" s="23"/>
      <c r="B155" s="15"/>
      <c r="C155" s="11"/>
      <c r="D155" s="6" t="s">
        <v>75</v>
      </c>
      <c r="E155" s="42" t="s">
        <v>87</v>
      </c>
      <c r="F155" s="43">
        <v>40</v>
      </c>
      <c r="G155" s="43">
        <v>3.9</v>
      </c>
      <c r="H155" s="43">
        <v>13.9</v>
      </c>
      <c r="I155" s="43">
        <v>20.2</v>
      </c>
      <c r="J155" s="43">
        <v>221.2</v>
      </c>
      <c r="K155" s="44" t="s">
        <v>54</v>
      </c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72">SUM(G147:G155)</f>
        <v>33.1</v>
      </c>
      <c r="H156" s="19">
        <f t="shared" si="72"/>
        <v>42.2</v>
      </c>
      <c r="I156" s="19">
        <f t="shared" si="72"/>
        <v>109.10000000000001</v>
      </c>
      <c r="J156" s="19">
        <f t="shared" si="72"/>
        <v>948.19999999999982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790</v>
      </c>
      <c r="G157" s="32">
        <f t="shared" ref="G157" si="74">G146+G156</f>
        <v>33.1</v>
      </c>
      <c r="H157" s="32">
        <f t="shared" ref="H157" si="75">H146+H156</f>
        <v>42.2</v>
      </c>
      <c r="I157" s="32">
        <f t="shared" ref="I157" si="76">I146+I156</f>
        <v>109.10000000000001</v>
      </c>
      <c r="J157" s="32">
        <f t="shared" ref="J157:L157" si="77">J146+J156</f>
        <v>948.19999999999982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44</v>
      </c>
      <c r="F167" s="43">
        <v>250</v>
      </c>
      <c r="G167" s="43">
        <v>3.6</v>
      </c>
      <c r="H167" s="43">
        <v>6.7</v>
      </c>
      <c r="I167" s="43">
        <v>12.1</v>
      </c>
      <c r="J167" s="43">
        <v>123.6</v>
      </c>
      <c r="K167" s="44" t="s">
        <v>45</v>
      </c>
      <c r="L167" s="43"/>
    </row>
    <row r="168" spans="1:12" ht="14.4" x14ac:dyDescent="0.3">
      <c r="A168" s="23"/>
      <c r="B168" s="15"/>
      <c r="C168" s="11"/>
      <c r="D168" s="7" t="s">
        <v>28</v>
      </c>
      <c r="E168" s="42" t="s">
        <v>88</v>
      </c>
      <c r="F168" s="43">
        <v>110</v>
      </c>
      <c r="G168" s="43">
        <v>35.4</v>
      </c>
      <c r="H168" s="43">
        <v>2.7</v>
      </c>
      <c r="I168" s="43">
        <v>1.2</v>
      </c>
      <c r="J168" s="43">
        <v>170.3</v>
      </c>
      <c r="K168" s="44" t="s">
        <v>89</v>
      </c>
      <c r="L168" s="43"/>
    </row>
    <row r="169" spans="1:12" ht="14.4" x14ac:dyDescent="0.3">
      <c r="A169" s="23"/>
      <c r="B169" s="15"/>
      <c r="C169" s="11"/>
      <c r="D169" s="7" t="s">
        <v>29</v>
      </c>
      <c r="E169" s="42" t="s">
        <v>90</v>
      </c>
      <c r="F169" s="43">
        <v>180</v>
      </c>
      <c r="G169" s="43">
        <v>9.9</v>
      </c>
      <c r="H169" s="43">
        <v>7.6</v>
      </c>
      <c r="I169" s="43">
        <v>43.1</v>
      </c>
      <c r="J169" s="43">
        <v>280.39999999999998</v>
      </c>
      <c r="K169" s="44" t="s">
        <v>91</v>
      </c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92</v>
      </c>
      <c r="F170" s="43">
        <v>200</v>
      </c>
      <c r="G170" s="43">
        <v>0.2</v>
      </c>
      <c r="H170" s="43">
        <v>0.1</v>
      </c>
      <c r="I170" s="43">
        <v>10.199999999999999</v>
      </c>
      <c r="J170" s="43">
        <v>42.5</v>
      </c>
      <c r="K170" s="44" t="s">
        <v>93</v>
      </c>
      <c r="L170" s="43"/>
    </row>
    <row r="171" spans="1:12" ht="14.4" x14ac:dyDescent="0.3">
      <c r="A171" s="23"/>
      <c r="B171" s="15"/>
      <c r="C171" s="11"/>
      <c r="D171" s="7" t="s">
        <v>31</v>
      </c>
      <c r="E171" s="42" t="s">
        <v>52</v>
      </c>
      <c r="F171" s="43">
        <v>40</v>
      </c>
      <c r="G171" s="43">
        <v>3</v>
      </c>
      <c r="H171" s="43">
        <v>0.3</v>
      </c>
      <c r="I171" s="43">
        <v>19.7</v>
      </c>
      <c r="J171" s="43">
        <v>93.8</v>
      </c>
      <c r="K171" s="44" t="s">
        <v>54</v>
      </c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53</v>
      </c>
      <c r="F172" s="43">
        <v>40</v>
      </c>
      <c r="G172" s="43">
        <v>2.6</v>
      </c>
      <c r="H172" s="43">
        <v>0.5</v>
      </c>
      <c r="I172" s="43">
        <v>13.4</v>
      </c>
      <c r="J172" s="43">
        <v>68.3</v>
      </c>
      <c r="K172" s="44" t="s">
        <v>54</v>
      </c>
      <c r="L172" s="43"/>
    </row>
    <row r="173" spans="1:12" ht="14.4" x14ac:dyDescent="0.3">
      <c r="A173" s="23"/>
      <c r="B173" s="15"/>
      <c r="C173" s="11"/>
      <c r="D173" s="6" t="s">
        <v>62</v>
      </c>
      <c r="E173" s="42" t="s">
        <v>94</v>
      </c>
      <c r="F173" s="43">
        <v>30</v>
      </c>
      <c r="G173" s="43">
        <v>0.9</v>
      </c>
      <c r="H173" s="43">
        <v>4.9000000000000004</v>
      </c>
      <c r="I173" s="43">
        <v>2</v>
      </c>
      <c r="J173" s="43">
        <v>55.8</v>
      </c>
      <c r="K173" s="44" t="s">
        <v>95</v>
      </c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850</v>
      </c>
      <c r="G175" s="19">
        <f t="shared" ref="G175:J175" si="80">SUM(G166:G174)</f>
        <v>55.6</v>
      </c>
      <c r="H175" s="19">
        <f t="shared" si="80"/>
        <v>22.800000000000004</v>
      </c>
      <c r="I175" s="19">
        <f t="shared" si="80"/>
        <v>101.7</v>
      </c>
      <c r="J175" s="19">
        <f t="shared" si="80"/>
        <v>834.69999999999982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850</v>
      </c>
      <c r="G176" s="32">
        <f t="shared" ref="G176" si="82">G165+G175</f>
        <v>55.6</v>
      </c>
      <c r="H176" s="32">
        <f t="shared" ref="H176" si="83">H165+H175</f>
        <v>22.800000000000004</v>
      </c>
      <c r="I176" s="32">
        <f t="shared" ref="I176" si="84">I165+I175</f>
        <v>101.7</v>
      </c>
      <c r="J176" s="32">
        <f t="shared" ref="J176:L176" si="85">J165+J175</f>
        <v>834.69999999999982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96</v>
      </c>
      <c r="F186" s="43">
        <v>250</v>
      </c>
      <c r="G186" s="43">
        <v>6.5</v>
      </c>
      <c r="H186" s="43">
        <v>5.4</v>
      </c>
      <c r="I186" s="43">
        <v>19.899999999999999</v>
      </c>
      <c r="J186" s="43">
        <v>154.80000000000001</v>
      </c>
      <c r="K186" s="44" t="s">
        <v>97</v>
      </c>
      <c r="L186" s="43"/>
    </row>
    <row r="187" spans="1:12" ht="14.4" x14ac:dyDescent="0.3">
      <c r="A187" s="23"/>
      <c r="B187" s="15"/>
      <c r="C187" s="11"/>
      <c r="D187" s="7" t="s">
        <v>28</v>
      </c>
      <c r="E187" s="42" t="s">
        <v>98</v>
      </c>
      <c r="F187" s="43">
        <v>120</v>
      </c>
      <c r="G187" s="43">
        <v>22.9</v>
      </c>
      <c r="H187" s="43">
        <v>4.3</v>
      </c>
      <c r="I187" s="43">
        <v>16.100000000000001</v>
      </c>
      <c r="J187" s="43">
        <v>195.3</v>
      </c>
      <c r="K187" s="44" t="s">
        <v>99</v>
      </c>
      <c r="L187" s="43"/>
    </row>
    <row r="188" spans="1:12" ht="14.4" x14ac:dyDescent="0.3">
      <c r="A188" s="23"/>
      <c r="B188" s="15"/>
      <c r="C188" s="11"/>
      <c r="D188" s="7" t="s">
        <v>29</v>
      </c>
      <c r="E188" s="42" t="s">
        <v>59</v>
      </c>
      <c r="F188" s="43">
        <v>180</v>
      </c>
      <c r="G188" s="43">
        <v>6.4</v>
      </c>
      <c r="H188" s="43">
        <v>5.9</v>
      </c>
      <c r="I188" s="43">
        <v>39.4</v>
      </c>
      <c r="J188" s="43">
        <v>236.2</v>
      </c>
      <c r="K188" s="44" t="s">
        <v>60</v>
      </c>
      <c r="L188" s="43"/>
    </row>
    <row r="189" spans="1:12" ht="14.4" x14ac:dyDescent="0.3">
      <c r="A189" s="23"/>
      <c r="B189" s="15"/>
      <c r="C189" s="11"/>
      <c r="D189" s="7" t="s">
        <v>30</v>
      </c>
      <c r="E189" s="42" t="s">
        <v>100</v>
      </c>
      <c r="F189" s="43">
        <v>200</v>
      </c>
      <c r="G189" s="43">
        <v>0.2</v>
      </c>
      <c r="H189" s="43">
        <v>0.1</v>
      </c>
      <c r="I189" s="43">
        <v>12.2</v>
      </c>
      <c r="J189" s="43">
        <v>50.6</v>
      </c>
      <c r="K189" s="44" t="s">
        <v>101</v>
      </c>
      <c r="L189" s="43"/>
    </row>
    <row r="190" spans="1:12" ht="14.4" x14ac:dyDescent="0.3">
      <c r="A190" s="23"/>
      <c r="B190" s="15"/>
      <c r="C190" s="11"/>
      <c r="D190" s="7" t="s">
        <v>31</v>
      </c>
      <c r="E190" s="42" t="s">
        <v>52</v>
      </c>
      <c r="F190" s="43">
        <v>40</v>
      </c>
      <c r="G190" s="43">
        <v>3</v>
      </c>
      <c r="H190" s="43">
        <v>0.3</v>
      </c>
      <c r="I190" s="43">
        <v>19.7</v>
      </c>
      <c r="J190" s="43">
        <v>93.8</v>
      </c>
      <c r="K190" s="44" t="s">
        <v>54</v>
      </c>
      <c r="L190" s="43"/>
    </row>
    <row r="191" spans="1:12" ht="14.4" x14ac:dyDescent="0.3">
      <c r="A191" s="23"/>
      <c r="B191" s="15"/>
      <c r="C191" s="11"/>
      <c r="D191" s="7" t="s">
        <v>32</v>
      </c>
      <c r="E191" s="42" t="s">
        <v>53</v>
      </c>
      <c r="F191" s="43">
        <v>40</v>
      </c>
      <c r="G191" s="43">
        <v>2.6</v>
      </c>
      <c r="H191" s="43">
        <v>0.5</v>
      </c>
      <c r="I191" s="43">
        <v>13.4</v>
      </c>
      <c r="J191" s="43">
        <v>68.3</v>
      </c>
      <c r="K191" s="44" t="s">
        <v>54</v>
      </c>
      <c r="L191" s="43"/>
    </row>
    <row r="192" spans="1:12" ht="14.4" x14ac:dyDescent="0.3">
      <c r="A192" s="23"/>
      <c r="B192" s="15"/>
      <c r="C192" s="11"/>
      <c r="D192" s="6" t="s">
        <v>62</v>
      </c>
      <c r="E192" s="42" t="s">
        <v>83</v>
      </c>
      <c r="F192" s="43">
        <v>30</v>
      </c>
      <c r="G192" s="43">
        <v>0.6</v>
      </c>
      <c r="H192" s="43">
        <v>0.7</v>
      </c>
      <c r="I192" s="43">
        <v>2.6</v>
      </c>
      <c r="J192" s="43">
        <v>19</v>
      </c>
      <c r="K192" s="44" t="s">
        <v>84</v>
      </c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860</v>
      </c>
      <c r="G194" s="19">
        <f t="shared" ref="G194:J194" si="88">SUM(G185:G193)</f>
        <v>42.2</v>
      </c>
      <c r="H194" s="19">
        <f t="shared" si="88"/>
        <v>17.2</v>
      </c>
      <c r="I194" s="19">
        <f t="shared" si="88"/>
        <v>123.30000000000001</v>
      </c>
      <c r="J194" s="19">
        <f t="shared" si="88"/>
        <v>817.99999999999989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860</v>
      </c>
      <c r="G195" s="32">
        <f t="shared" ref="G195" si="90">G184+G194</f>
        <v>42.2</v>
      </c>
      <c r="H195" s="32">
        <f t="shared" ref="H195" si="91">H184+H194</f>
        <v>17.2</v>
      </c>
      <c r="I195" s="32">
        <f t="shared" ref="I195" si="92">I184+I194</f>
        <v>123.30000000000001</v>
      </c>
      <c r="J195" s="32">
        <f t="shared" ref="J195:L195" si="93">J184+J194</f>
        <v>817.99999999999989</v>
      </c>
      <c r="K195" s="32"/>
      <c r="L195" s="32">
        <f t="shared" si="93"/>
        <v>0</v>
      </c>
    </row>
    <row r="196" spans="1:12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819.5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38.620000000000005</v>
      </c>
      <c r="H196" s="34">
        <f t="shared" si="94"/>
        <v>25.03</v>
      </c>
      <c r="I196" s="34">
        <f t="shared" si="94"/>
        <v>110.65000000000002</v>
      </c>
      <c r="J196" s="34">
        <f t="shared" si="94"/>
        <v>822.65999999999985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2026-08-23T16:45:24Z</cp:lastPrinted>
  <dcterms:created xsi:type="dcterms:W3CDTF">2022-05-16T14:23:56Z</dcterms:created>
  <dcterms:modified xsi:type="dcterms:W3CDTF">2026-08-23T16:45:31Z</dcterms:modified>
</cp:coreProperties>
</file>